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Nedlastning\Oppgaver og l+©sninger kapittel 8\"/>
    </mc:Choice>
  </mc:AlternateContent>
  <bookViews>
    <workbookView xWindow="0" yWindow="0" windowWidth="15883" windowHeight="13260" activeTab="1"/>
  </bookViews>
  <sheets>
    <sheet name="Oppgave 8-01 Skjema" sheetId="2" r:id="rId1"/>
    <sheet name="Oppgave 8-01 Løsning" sheetId="1" r:id="rId2"/>
  </sheets>
  <calcPr calcId="152511"/>
</workbook>
</file>

<file path=xl/calcChain.xml><?xml version="1.0" encoding="utf-8"?>
<calcChain xmlns="http://schemas.openxmlformats.org/spreadsheetml/2006/main">
  <c r="E24" i="1" l="1"/>
  <c r="G28" i="1" l="1"/>
  <c r="H28" i="1" s="1"/>
  <c r="G27" i="1"/>
  <c r="H27" i="1"/>
  <c r="G26" i="1"/>
  <c r="H26" i="1" s="1"/>
  <c r="G25" i="1"/>
  <c r="H25" i="1" s="1"/>
  <c r="G24" i="1"/>
  <c r="H24" i="1" s="1"/>
  <c r="I24" i="1" s="1"/>
  <c r="F29" i="1"/>
  <c r="E29" i="1"/>
</calcChain>
</file>

<file path=xl/sharedStrings.xml><?xml version="1.0" encoding="utf-8"?>
<sst xmlns="http://schemas.openxmlformats.org/spreadsheetml/2006/main" count="46" uniqueCount="31">
  <si>
    <t>Transaksjoner</t>
  </si>
  <si>
    <t>Oppgjørsposteringer</t>
  </si>
  <si>
    <t>Resultat</t>
  </si>
  <si>
    <t>Balanse</t>
  </si>
  <si>
    <t>Lagerbygg</t>
  </si>
  <si>
    <t>Diverse kostnader</t>
  </si>
  <si>
    <t>Innkjøp råvarer</t>
  </si>
  <si>
    <t>Lønn</t>
  </si>
  <si>
    <t>Rentekostnader</t>
  </si>
  <si>
    <t>Sum</t>
  </si>
  <si>
    <t>Kontonavn</t>
  </si>
  <si>
    <t>Endelig</t>
  </si>
  <si>
    <t>saldobalanse</t>
  </si>
  <si>
    <t>Kontonr.</t>
  </si>
  <si>
    <t xml:space="preserve"> </t>
  </si>
  <si>
    <t>Hvis et lån ble opptatt spesielt for denne investeringen og rentene utgjorde for eksempel 40, da kan man aktivere 40.</t>
  </si>
  <si>
    <t>Rentekostnader i % av gjelden (helst rentebærende gjeld):500 /10 000 = 5 %</t>
  </si>
  <si>
    <t>Egenkapitalandel: 2 500 / 12 500 = 0,2, gjeldsandel: 0,8</t>
  </si>
  <si>
    <t>Av en investering på 1 000 er gjelden på 1 000 * 0,8 = 800.</t>
  </si>
  <si>
    <t>Oppgave 8 - 01- Skjema:</t>
  </si>
  <si>
    <t>Oppgave 8-1 Løsning</t>
  </si>
  <si>
    <t xml:space="preserve">Hvis det tas opp et lån konkret knyttet til investeringen, er det bare de identifiserbare gjeldsrentene som skal tas med, </t>
  </si>
  <si>
    <t>a)</t>
  </si>
  <si>
    <t>Begrunnelsen for å aktivere rentekostnader er at det gir bedre sammenstilling. Rentekostnadene kostnadsføres gjennom avskrivningene og</t>
  </si>
  <si>
    <t>sammenstilles med periodens inntekter.</t>
  </si>
  <si>
    <t>selv om lånet bare finansierer en del. Hvis man ikke låner, kan man aktivere en forholdsmessig andel av gjennomsnittlig rente</t>
  </si>
  <si>
    <t xml:space="preserve">regnet på samme gjeldsandel som bedriften for øvrig. Balanseføring av rentekostnadene kan ikke overstige den andelen </t>
  </si>
  <si>
    <t>rentekostnadene som faller på vedkommende anleggsmiddel.</t>
  </si>
  <si>
    <t>b)</t>
  </si>
  <si>
    <r>
      <t xml:space="preserve">Regelen i rskl. § 5-4 tredje ledd. Dette er egentlig en unntaksregel: </t>
    </r>
    <r>
      <rPr>
        <i/>
        <sz val="10"/>
        <rFont val="Trebuchet MS"/>
        <family val="2"/>
      </rPr>
      <t>kan</t>
    </r>
    <r>
      <rPr>
        <sz val="10"/>
        <rFont val="Trebuchet MS"/>
        <family val="2"/>
      </rPr>
      <t>. Regnskapsloven er endret for å komme i takt med IFRS-ene.</t>
    </r>
  </si>
  <si>
    <t>Gjeldsrente: 800 * 0,5 = 40. Eventuelt kan vi regne av gjennomsnittlig kapitalbinding, som vil være 800 / 2 = 400 * 0,05. Da blir rentene 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</si>
</sst>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sz val="10"/>
      <name val="Arial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3" fontId="5" fillId="0" borderId="0" xfId="0" applyNumberFormat="1" applyFont="1" applyFill="1" applyBorder="1"/>
    <xf numFmtId="0" fontId="6" fillId="0" borderId="0" xfId="0" applyFont="1"/>
    <xf numFmtId="0" fontId="7" fillId="0" borderId="0" xfId="0" applyFont="1"/>
    <xf numFmtId="3" fontId="3" fillId="0" borderId="0" xfId="1" applyNumberFormat="1" applyFont="1"/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0" fontId="3" fillId="0" borderId="0" xfId="0" applyFont="1" applyAlignment="1">
      <alignment vertical="center"/>
    </xf>
    <xf numFmtId="3" fontId="8" fillId="0" borderId="0" xfId="1" applyNumberFormat="1" applyFont="1"/>
    <xf numFmtId="3" fontId="3" fillId="2" borderId="2" xfId="1" applyNumberFormat="1" applyFont="1" applyFill="1" applyBorder="1"/>
    <xf numFmtId="3" fontId="3" fillId="2" borderId="2" xfId="1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3" fontId="3" fillId="3" borderId="1" xfId="0" applyNumberFormat="1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right"/>
    </xf>
    <xf numFmtId="0" fontId="1" fillId="0" borderId="0" xfId="0" applyFont="1"/>
    <xf numFmtId="3" fontId="3" fillId="2" borderId="4" xfId="1" applyNumberFormat="1" applyFont="1" applyFill="1" applyBorder="1" applyAlignment="1">
      <alignment horizontal="center"/>
    </xf>
    <xf numFmtId="3" fontId="3" fillId="2" borderId="5" xfId="1" applyNumberFormat="1" applyFont="1" applyFill="1" applyBorder="1" applyAlignment="1">
      <alignment horizontal="center"/>
    </xf>
  </cellXfs>
  <cellStyles count="5">
    <cellStyle name="Normal" xfId="0" builtinId="0"/>
    <cellStyle name="Normal_Forelesning 03-05" xfId="1"/>
    <cellStyle name="Percent 2" xfId="2"/>
    <cellStyle name="Prosent 2" xfId="3"/>
    <cellStyle name="Prosent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showGridLines="0" zoomScaleNormal="100" workbookViewId="0">
      <selection activeCell="G22" sqref="G22"/>
    </sheetView>
  </sheetViews>
  <sheetFormatPr defaultColWidth="9.15234375" defaultRowHeight="12.9" x14ac:dyDescent="0.35"/>
  <cols>
    <col min="1" max="1" width="4.69140625" style="4" customWidth="1"/>
    <col min="2" max="2" width="9.53515625" style="4" customWidth="1"/>
    <col min="3" max="3" width="17.84375" style="4" customWidth="1"/>
    <col min="4" max="4" width="13.15234375" style="4" customWidth="1"/>
    <col min="5" max="5" width="10.84375" style="4" customWidth="1"/>
    <col min="6" max="6" width="11.3828125" style="4" customWidth="1"/>
    <col min="7" max="7" width="13.53515625" style="4" customWidth="1"/>
    <col min="8" max="8" width="10.3046875" style="4" customWidth="1"/>
    <col min="9" max="9" width="10.3828125" style="4" customWidth="1"/>
    <col min="10" max="12" width="8.69140625" style="4" customWidth="1"/>
    <col min="13" max="256" width="11.3828125" style="4" customWidth="1"/>
    <col min="257" max="16384" width="9.15234375" style="4"/>
  </cols>
  <sheetData>
    <row r="2" spans="2:9" s="3" customFormat="1" x14ac:dyDescent="0.35">
      <c r="B2" s="1" t="s">
        <v>19</v>
      </c>
      <c r="C2" s="2"/>
    </row>
    <row r="6" spans="2:9" x14ac:dyDescent="0.35">
      <c r="B6" s="9"/>
      <c r="C6" s="9"/>
      <c r="D6" s="9"/>
      <c r="E6" s="17" t="s">
        <v>1</v>
      </c>
      <c r="F6" s="18"/>
      <c r="G6" s="10" t="s">
        <v>11</v>
      </c>
      <c r="H6" s="9"/>
      <c r="I6" s="9"/>
    </row>
    <row r="7" spans="2:9" x14ac:dyDescent="0.35">
      <c r="B7" s="11" t="s">
        <v>13</v>
      </c>
      <c r="C7" s="11" t="s">
        <v>10</v>
      </c>
      <c r="D7" s="11" t="s">
        <v>0</v>
      </c>
      <c r="E7" s="11">
        <v>1</v>
      </c>
      <c r="F7" s="11">
        <v>2</v>
      </c>
      <c r="G7" s="11" t="s">
        <v>12</v>
      </c>
      <c r="H7" s="11" t="s">
        <v>2</v>
      </c>
      <c r="I7" s="11" t="s">
        <v>3</v>
      </c>
    </row>
    <row r="8" spans="2:9" x14ac:dyDescent="0.35">
      <c r="B8" s="12">
        <v>1100</v>
      </c>
      <c r="C8" s="13" t="s">
        <v>4</v>
      </c>
      <c r="D8" s="14"/>
      <c r="E8" s="5"/>
      <c r="F8" s="5"/>
      <c r="G8" s="5"/>
      <c r="H8" s="5"/>
      <c r="I8" s="5"/>
    </row>
    <row r="9" spans="2:9" x14ac:dyDescent="0.35">
      <c r="B9" s="12">
        <v>7990</v>
      </c>
      <c r="C9" s="13" t="s">
        <v>5</v>
      </c>
      <c r="D9" s="15">
        <v>1200</v>
      </c>
      <c r="E9" s="5"/>
      <c r="F9" s="6"/>
      <c r="G9" s="5"/>
      <c r="H9" s="5"/>
      <c r="I9" s="6"/>
    </row>
    <row r="10" spans="2:9" x14ac:dyDescent="0.35">
      <c r="B10" s="12">
        <v>4000</v>
      </c>
      <c r="C10" s="13" t="s">
        <v>6</v>
      </c>
      <c r="D10" s="15">
        <v>1500</v>
      </c>
      <c r="E10" s="5"/>
      <c r="F10" s="6"/>
      <c r="G10" s="5"/>
      <c r="H10" s="5"/>
      <c r="I10" s="6"/>
    </row>
    <row r="11" spans="2:9" x14ac:dyDescent="0.35">
      <c r="B11" s="12">
        <v>5000</v>
      </c>
      <c r="C11" s="13" t="s">
        <v>7</v>
      </c>
      <c r="D11" s="15">
        <v>5000</v>
      </c>
      <c r="E11" s="5"/>
      <c r="F11" s="6"/>
      <c r="G11" s="5"/>
      <c r="H11" s="5"/>
      <c r="I11" s="6"/>
    </row>
    <row r="12" spans="2:9" x14ac:dyDescent="0.35">
      <c r="B12" s="12">
        <v>8150</v>
      </c>
      <c r="C12" s="13" t="s">
        <v>8</v>
      </c>
      <c r="D12" s="15">
        <v>500</v>
      </c>
      <c r="E12" s="6"/>
      <c r="F12" s="5"/>
      <c r="G12" s="5"/>
      <c r="H12" s="5"/>
      <c r="I12" s="6"/>
    </row>
    <row r="13" spans="2:9" x14ac:dyDescent="0.35">
      <c r="B13" s="12"/>
      <c r="C13" s="13" t="s">
        <v>9</v>
      </c>
      <c r="D13" s="15" t="s">
        <v>14</v>
      </c>
      <c r="E13" s="5"/>
      <c r="F13" s="5"/>
      <c r="G13" s="5"/>
      <c r="H13" s="5"/>
      <c r="I13" s="5"/>
    </row>
  </sheetData>
  <mergeCells count="1">
    <mergeCell ref="E6:F6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showGridLines="0" tabSelected="1" workbookViewId="0">
      <selection activeCell="B18" sqref="B18"/>
    </sheetView>
  </sheetViews>
  <sheetFormatPr defaultColWidth="9.15234375" defaultRowHeight="15" customHeight="1" x14ac:dyDescent="0.35"/>
  <cols>
    <col min="1" max="1" width="4.69140625" style="4" customWidth="1"/>
    <col min="2" max="2" width="9" style="4" customWidth="1"/>
    <col min="3" max="3" width="18.84375" style="4" customWidth="1"/>
    <col min="4" max="4" width="13.3828125" style="4" customWidth="1"/>
    <col min="5" max="6" width="9" style="4" customWidth="1"/>
    <col min="7" max="7" width="11.69140625" style="4" customWidth="1"/>
    <col min="8" max="8" width="10.3046875" style="4" customWidth="1"/>
    <col min="9" max="9" width="10.3828125" style="4" customWidth="1"/>
    <col min="10" max="12" width="8.69140625" style="4" customWidth="1"/>
    <col min="13" max="256" width="11.3828125" style="4" customWidth="1"/>
    <col min="257" max="16384" width="9.15234375" style="4"/>
  </cols>
  <sheetData>
    <row r="2" spans="1:3" s="3" customFormat="1" ht="21" customHeight="1" x14ac:dyDescent="0.35">
      <c r="B2" s="1" t="s">
        <v>20</v>
      </c>
      <c r="C2" s="2"/>
    </row>
    <row r="3" spans="1:3" s="3" customFormat="1" ht="15" customHeight="1" x14ac:dyDescent="0.35">
      <c r="B3" s="1"/>
      <c r="C3" s="2"/>
    </row>
    <row r="4" spans="1:3" s="3" customFormat="1" ht="15" customHeight="1" x14ac:dyDescent="0.35">
      <c r="A4" s="16" t="s">
        <v>22</v>
      </c>
      <c r="B4" s="7" t="s">
        <v>23</v>
      </c>
      <c r="C4" s="2"/>
    </row>
    <row r="5" spans="1:3" s="3" customFormat="1" ht="15" customHeight="1" x14ac:dyDescent="0.35">
      <c r="B5" s="7" t="s">
        <v>24</v>
      </c>
      <c r="C5" s="2"/>
    </row>
    <row r="6" spans="1:3" s="3" customFormat="1" ht="15" customHeight="1" x14ac:dyDescent="0.35">
      <c r="B6" s="1"/>
      <c r="C6" s="2"/>
    </row>
    <row r="7" spans="1:3" s="3" customFormat="1" ht="15" customHeight="1" x14ac:dyDescent="0.35">
      <c r="B7" s="7" t="s">
        <v>21</v>
      </c>
      <c r="C7" s="2"/>
    </row>
    <row r="8" spans="1:3" s="3" customFormat="1" ht="15" customHeight="1" x14ac:dyDescent="0.35">
      <c r="B8" s="7" t="s">
        <v>25</v>
      </c>
      <c r="C8" s="2"/>
    </row>
    <row r="9" spans="1:3" s="3" customFormat="1" ht="15" customHeight="1" x14ac:dyDescent="0.35">
      <c r="B9" s="7" t="s">
        <v>26</v>
      </c>
      <c r="C9" s="2"/>
    </row>
    <row r="10" spans="1:3" s="3" customFormat="1" ht="15" customHeight="1" x14ac:dyDescent="0.35">
      <c r="B10" s="7" t="s">
        <v>27</v>
      </c>
      <c r="C10" s="2"/>
    </row>
    <row r="11" spans="1:3" s="3" customFormat="1" ht="15" customHeight="1" x14ac:dyDescent="0.35">
      <c r="B11" s="7"/>
      <c r="C11" s="2"/>
    </row>
    <row r="12" spans="1:3" s="3" customFormat="1" ht="15" customHeight="1" x14ac:dyDescent="0.35">
      <c r="B12" s="7" t="s">
        <v>29</v>
      </c>
      <c r="C12" s="2"/>
    </row>
    <row r="13" spans="1:3" s="3" customFormat="1" ht="15" customHeight="1" x14ac:dyDescent="0.35">
      <c r="B13" s="7"/>
      <c r="C13" s="2"/>
    </row>
    <row r="14" spans="1:3" s="3" customFormat="1" ht="15" customHeight="1" x14ac:dyDescent="0.35">
      <c r="A14" s="16" t="s">
        <v>28</v>
      </c>
      <c r="B14" s="7" t="s">
        <v>16</v>
      </c>
      <c r="C14" s="2"/>
    </row>
    <row r="15" spans="1:3" s="3" customFormat="1" ht="15" customHeight="1" x14ac:dyDescent="0.35">
      <c r="B15" s="7" t="s">
        <v>17</v>
      </c>
      <c r="C15" s="2"/>
    </row>
    <row r="16" spans="1:3" s="3" customFormat="1" ht="15" customHeight="1" x14ac:dyDescent="0.35">
      <c r="B16" s="7" t="s">
        <v>18</v>
      </c>
      <c r="C16" s="2"/>
    </row>
    <row r="17" spans="1:9" s="3" customFormat="1" ht="15" customHeight="1" x14ac:dyDescent="0.35">
      <c r="B17" s="7"/>
      <c r="C17" s="2"/>
    </row>
    <row r="18" spans="1:9" s="3" customFormat="1" ht="15" customHeight="1" x14ac:dyDescent="0.35">
      <c r="B18" s="7" t="s">
        <v>30</v>
      </c>
      <c r="C18" s="2"/>
    </row>
    <row r="19" spans="1:9" s="3" customFormat="1" ht="15" customHeight="1" x14ac:dyDescent="0.35">
      <c r="B19" s="7"/>
      <c r="C19" s="2"/>
    </row>
    <row r="20" spans="1:9" s="3" customFormat="1" ht="15" customHeight="1" x14ac:dyDescent="0.35">
      <c r="B20" s="7" t="s">
        <v>15</v>
      </c>
      <c r="C20" s="2"/>
    </row>
    <row r="21" spans="1:9" ht="15" customHeight="1" x14ac:dyDescent="0.35">
      <c r="A21" s="3"/>
    </row>
    <row r="22" spans="1:9" s="8" customFormat="1" ht="15" customHeight="1" x14ac:dyDescent="0.35">
      <c r="A22" s="4"/>
      <c r="B22" s="9"/>
      <c r="C22" s="9"/>
      <c r="D22" s="9"/>
      <c r="E22" s="17" t="s">
        <v>1</v>
      </c>
      <c r="F22" s="18"/>
      <c r="G22" s="10" t="s">
        <v>11</v>
      </c>
      <c r="H22" s="9"/>
      <c r="I22" s="9"/>
    </row>
    <row r="23" spans="1:9" s="8" customFormat="1" ht="15" customHeight="1" x14ac:dyDescent="0.35">
      <c r="B23" s="11" t="s">
        <v>13</v>
      </c>
      <c r="C23" s="11" t="s">
        <v>10</v>
      </c>
      <c r="D23" s="11" t="s">
        <v>0</v>
      </c>
      <c r="E23" s="11">
        <v>1</v>
      </c>
      <c r="F23" s="11">
        <v>2</v>
      </c>
      <c r="G23" s="11" t="s">
        <v>12</v>
      </c>
      <c r="H23" s="11" t="s">
        <v>2</v>
      </c>
      <c r="I23" s="11" t="s">
        <v>3</v>
      </c>
    </row>
    <row r="24" spans="1:9" ht="15" customHeight="1" x14ac:dyDescent="0.35">
      <c r="A24" s="8"/>
      <c r="B24" s="12">
        <v>1100</v>
      </c>
      <c r="C24" s="13" t="s">
        <v>4</v>
      </c>
      <c r="D24" s="14"/>
      <c r="E24" s="5">
        <f>-SUM(E25:E28)</f>
        <v>1000</v>
      </c>
      <c r="F24" s="5">
        <v>20</v>
      </c>
      <c r="G24" s="5">
        <f>SUM(D24:F24)</f>
        <v>1020</v>
      </c>
      <c r="H24" s="5">
        <f>G24</f>
        <v>1020</v>
      </c>
      <c r="I24" s="5">
        <f>H24</f>
        <v>1020</v>
      </c>
    </row>
    <row r="25" spans="1:9" ht="15" customHeight="1" x14ac:dyDescent="0.35">
      <c r="B25" s="12">
        <v>7990</v>
      </c>
      <c r="C25" s="13" t="s">
        <v>5</v>
      </c>
      <c r="D25" s="15">
        <v>1200</v>
      </c>
      <c r="E25" s="5">
        <v>-150</v>
      </c>
      <c r="F25" s="6"/>
      <c r="G25" s="5">
        <f>SUM(D25:F25)</f>
        <v>1050</v>
      </c>
      <c r="H25" s="5">
        <f>G25</f>
        <v>1050</v>
      </c>
      <c r="I25" s="6"/>
    </row>
    <row r="26" spans="1:9" ht="15" customHeight="1" x14ac:dyDescent="0.35">
      <c r="B26" s="12">
        <v>4000</v>
      </c>
      <c r="C26" s="13" t="s">
        <v>6</v>
      </c>
      <c r="D26" s="15">
        <v>1500</v>
      </c>
      <c r="E26" s="5">
        <v>-350</v>
      </c>
      <c r="F26" s="6"/>
      <c r="G26" s="5">
        <f>SUM(D26:F26)</f>
        <v>1150</v>
      </c>
      <c r="H26" s="5">
        <f>G26</f>
        <v>1150</v>
      </c>
      <c r="I26" s="6"/>
    </row>
    <row r="27" spans="1:9" ht="15" customHeight="1" x14ac:dyDescent="0.35">
      <c r="B27" s="12">
        <v>5000</v>
      </c>
      <c r="C27" s="13" t="s">
        <v>7</v>
      </c>
      <c r="D27" s="15">
        <v>5000</v>
      </c>
      <c r="E27" s="5">
        <v>-500</v>
      </c>
      <c r="F27" s="6"/>
      <c r="G27" s="5">
        <f>SUM(D27:F27)</f>
        <v>4500</v>
      </c>
      <c r="H27" s="5">
        <f>G27</f>
        <v>4500</v>
      </c>
      <c r="I27" s="6"/>
    </row>
    <row r="28" spans="1:9" ht="15" customHeight="1" x14ac:dyDescent="0.35">
      <c r="B28" s="12">
        <v>8150</v>
      </c>
      <c r="C28" s="13" t="s">
        <v>8</v>
      </c>
      <c r="D28" s="15">
        <v>500</v>
      </c>
      <c r="E28" s="6"/>
      <c r="F28" s="5">
        <v>-20</v>
      </c>
      <c r="G28" s="5">
        <f>SUM(D28:F28)</f>
        <v>480</v>
      </c>
      <c r="H28" s="5">
        <f>G28</f>
        <v>480</v>
      </c>
      <c r="I28" s="6"/>
    </row>
    <row r="29" spans="1:9" s="8" customFormat="1" ht="15" customHeight="1" x14ac:dyDescent="0.35">
      <c r="A29" s="4"/>
      <c r="B29" s="12"/>
      <c r="C29" s="13" t="s">
        <v>9</v>
      </c>
      <c r="D29" s="15" t="s">
        <v>14</v>
      </c>
      <c r="E29" s="5">
        <f>SUM(E24:E28)</f>
        <v>0</v>
      </c>
      <c r="F29" s="5">
        <f>SUM(F24:F28)</f>
        <v>0</v>
      </c>
      <c r="G29" s="5"/>
      <c r="H29" s="5"/>
      <c r="I29" s="5"/>
    </row>
    <row r="30" spans="1:9" ht="15" customHeight="1" x14ac:dyDescent="0.35">
      <c r="A30" s="8"/>
    </row>
    <row r="33" spans="2:2" ht="15" customHeight="1" x14ac:dyDescent="0.35">
      <c r="B33" s="7"/>
    </row>
  </sheetData>
  <mergeCells count="1">
    <mergeCell ref="E22:F22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Oppgave 8-01 Skjema</vt:lpstr>
      <vt:lpstr>Oppgave 8-01 Løsning</vt:lpstr>
    </vt:vector>
  </TitlesOfParts>
  <Company>Høgksolen i Oslo og Akershus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 Engelsåstrø</dc:creator>
  <cp:lastModifiedBy>Gunnar</cp:lastModifiedBy>
  <dcterms:created xsi:type="dcterms:W3CDTF">2012-12-18T12:24:59Z</dcterms:created>
  <dcterms:modified xsi:type="dcterms:W3CDTF">2017-10-04T16:27:05Z</dcterms:modified>
</cp:coreProperties>
</file>